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Лист1" sheetId="1" r:id="rId1"/>
  </sheets>
  <definedNames>
    <definedName name="_xlnm.Print_Titles" localSheetId="0">Лист1!$6:$8</definedName>
  </definedNames>
  <calcPr calcId="162913" refMode="R1C1"/>
</workbook>
</file>

<file path=xl/calcChain.xml><?xml version="1.0" encoding="utf-8"?>
<calcChain xmlns="http://schemas.openxmlformats.org/spreadsheetml/2006/main">
  <c r="F18" i="1" l="1"/>
  <c r="H18" i="1" s="1"/>
  <c r="I18" i="1" s="1"/>
  <c r="E18" i="1"/>
  <c r="H17" i="1"/>
  <c r="I17" i="1" s="1"/>
  <c r="F17" i="1"/>
  <c r="G17" i="1" s="1"/>
  <c r="E17" i="1"/>
  <c r="F16" i="1"/>
  <c r="G16" i="1" s="1"/>
  <c r="F15" i="1"/>
  <c r="G15" i="1" s="1"/>
  <c r="E15" i="1"/>
  <c r="F14" i="1"/>
  <c r="G14" i="1" s="1"/>
  <c r="E14" i="1"/>
  <c r="F13" i="1"/>
  <c r="H13" i="1" s="1"/>
  <c r="I13" i="1" s="1"/>
  <c r="E13" i="1"/>
  <c r="H12" i="1"/>
  <c r="G12" i="1"/>
  <c r="F12" i="1"/>
  <c r="E12" i="1"/>
  <c r="E11" i="1"/>
  <c r="D11" i="1"/>
  <c r="C11" i="1"/>
  <c r="D9" i="1"/>
  <c r="E9" i="1" s="1"/>
  <c r="C9" i="1"/>
  <c r="I12" i="1" l="1"/>
  <c r="H14" i="1"/>
  <c r="I14" i="1" s="1"/>
  <c r="H16" i="1"/>
  <c r="I16" i="1" s="1"/>
  <c r="H15" i="1"/>
  <c r="I15" i="1" s="1"/>
  <c r="F11" i="1"/>
  <c r="G13" i="1"/>
  <c r="G18" i="1"/>
  <c r="G11" i="1" l="1"/>
  <c r="F9" i="1"/>
  <c r="G9" i="1" s="1"/>
  <c r="H11" i="1"/>
  <c r="I11" i="1" l="1"/>
  <c r="H9" i="1"/>
  <c r="I9" i="1" s="1"/>
</calcChain>
</file>

<file path=xl/sharedStrings.xml><?xml version="1.0" encoding="utf-8"?>
<sst xmlns="http://schemas.openxmlformats.org/spreadsheetml/2006/main" count="25" uniqueCount="21">
  <si>
    <t>ПРИЛОЖЕНИЕ № 3</t>
  </si>
  <si>
    <t>к пояснительной записке</t>
  </si>
  <si>
    <t>№     п/п</t>
  </si>
  <si>
    <t>Наименование расходного обязательства</t>
  </si>
  <si>
    <t>2025 год
(по уточнению сводной бюджетной росписи)</t>
  </si>
  <si>
    <t>2026 год (проект)</t>
  </si>
  <si>
    <t>2027 год (проект)</t>
  </si>
  <si>
    <t>2028 год (проект)</t>
  </si>
  <si>
    <t>сумма</t>
  </si>
  <si>
    <t>Изменение к предыдущему году, %</t>
  </si>
  <si>
    <t>Публичные нормативные обязательства, в т.ч.:</t>
  </si>
  <si>
    <t>- средства бюджета автономного округа</t>
  </si>
  <si>
    <t>- средства бюджета Белоярского района</t>
  </si>
  <si>
    <t>Единовременная денежная выплата гражданам, имеющим звание «Почетный гражданин Белоярского района»</t>
  </si>
  <si>
    <t>Единовременная денежная выплата при награждении знаком «За заслуги перед Белоярским районом»</t>
  </si>
  <si>
    <t>Денежная премия при вручении Благодарственной грамоты главы Белоярского района</t>
  </si>
  <si>
    <t>Денежное вознаграждение при объявлении Благодарности главы Белоярского района ветеранам Великой Отечественной войны</t>
  </si>
  <si>
    <t>Выплата денежной премии гражданам, удостоенным почетного звания «Почетный гражданин Белоярского района», в день празднования Дня Белоярского района с вручением удостоверения «Почетный гражданин Белоярского района»</t>
  </si>
  <si>
    <t>Пенсионное обеспечение, лиц замещающих должности муниципальной службы</t>
  </si>
  <si>
    <t>Дополнительная мера социальной поддержки гражданам, заключившим контракт о прохождении военной службы в Вооруженных Силах Российской Федерации, направленным для выполнения задач в ходе специальной военной операции</t>
  </si>
  <si>
    <t>Бюджетные  ассигнования на исполнение публичных нормативных обязательств на 2026-2028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</si>
</sst>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* #,##0.00&quot;    &quot;;\-* #,##0.00&quot;    &quot;;\ * \-#&quot;    &quot;;\ @\ "/>
  </numFmts>
  <fonts count="3" x14ac:knownFonts="1">
    <font>
      <sz val="11"/>
      <color theme="1"/>
      <name val="Calibri"/>
    </font>
    <font>
      <sz val="12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/>
    </xf>
    <xf numFmtId="4" fontId="2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view="pageBreakPreview" topLeftCell="A7" workbookViewId="0">
      <selection activeCell="F13" sqref="F13"/>
    </sheetView>
  </sheetViews>
  <sheetFormatPr defaultColWidth="8.7109375" defaultRowHeight="15.75" x14ac:dyDescent="0.25"/>
  <cols>
    <col min="1" max="1" width="5.140625" style="1" customWidth="1"/>
    <col min="2" max="2" width="45.85546875" style="1" customWidth="1"/>
    <col min="3" max="3" width="22.42578125" style="1" customWidth="1"/>
    <col min="4" max="4" width="17.42578125" style="1" customWidth="1"/>
    <col min="5" max="5" width="13.85546875" style="1" customWidth="1"/>
    <col min="6" max="6" width="16.140625" style="1" customWidth="1"/>
    <col min="7" max="8" width="15.5703125" style="1" customWidth="1"/>
    <col min="9" max="9" width="14.7109375" style="1" customWidth="1"/>
    <col min="10" max="1023" width="8.7109375" style="1"/>
    <col min="1024" max="1024" width="11.5703125" style="1" customWidth="1"/>
    <col min="1025" max="16384" width="8.7109375" style="1"/>
  </cols>
  <sheetData>
    <row r="1" spans="1:12" x14ac:dyDescent="0.25">
      <c r="B1" s="2"/>
      <c r="D1" s="3"/>
      <c r="E1" s="2"/>
      <c r="F1" s="3"/>
      <c r="G1" s="24" t="s">
        <v>0</v>
      </c>
      <c r="H1" s="24"/>
      <c r="I1" s="24"/>
      <c r="J1" s="2"/>
      <c r="K1" s="2"/>
      <c r="L1" s="2"/>
    </row>
    <row r="2" spans="1:12" x14ac:dyDescent="0.25">
      <c r="B2" s="2"/>
      <c r="C2" s="2"/>
      <c r="D2" s="3"/>
      <c r="E2" s="2"/>
      <c r="F2" s="3"/>
      <c r="G2" s="24" t="s">
        <v>1</v>
      </c>
      <c r="H2" s="24"/>
      <c r="I2" s="24"/>
      <c r="J2" s="2"/>
      <c r="K2" s="2"/>
      <c r="L2" s="2"/>
    </row>
    <row r="3" spans="1:12" x14ac:dyDescent="0.25">
      <c r="B3" s="2"/>
      <c r="C3" s="2"/>
      <c r="D3" s="3"/>
      <c r="E3" s="2"/>
      <c r="F3" s="3"/>
      <c r="G3" s="4"/>
      <c r="H3" s="3"/>
      <c r="I3" s="2"/>
      <c r="J3" s="2"/>
      <c r="K3" s="2"/>
      <c r="L3" s="2"/>
    </row>
    <row r="4" spans="1:12" x14ac:dyDescent="0.25">
      <c r="B4" s="25" t="s">
        <v>20</v>
      </c>
      <c r="C4" s="25"/>
      <c r="D4" s="25"/>
      <c r="E4" s="25"/>
      <c r="F4" s="25"/>
      <c r="G4" s="25"/>
      <c r="H4" s="25"/>
      <c r="I4" s="2"/>
      <c r="J4" s="2"/>
      <c r="K4" s="2"/>
      <c r="L4" s="2"/>
    </row>
    <row r="5" spans="1:12" x14ac:dyDescent="0.25">
      <c r="B5" s="2"/>
      <c r="C5" s="2"/>
      <c r="D5" s="3"/>
      <c r="E5" s="2"/>
      <c r="F5" s="3"/>
      <c r="G5" s="2"/>
      <c r="H5" s="3"/>
      <c r="I5" s="2"/>
      <c r="J5" s="2"/>
      <c r="K5" s="2"/>
      <c r="L5" s="2"/>
    </row>
    <row r="6" spans="1:12" ht="15" customHeight="1" x14ac:dyDescent="0.25">
      <c r="A6" s="26" t="s">
        <v>2</v>
      </c>
      <c r="B6" s="27" t="s">
        <v>3</v>
      </c>
      <c r="C6" s="28" t="s">
        <v>4</v>
      </c>
      <c r="D6" s="27" t="s">
        <v>5</v>
      </c>
      <c r="E6" s="27"/>
      <c r="F6" s="27" t="s">
        <v>6</v>
      </c>
      <c r="G6" s="27"/>
      <c r="H6" s="27" t="s">
        <v>7</v>
      </c>
      <c r="I6" s="27"/>
      <c r="J6" s="2"/>
      <c r="K6" s="2"/>
      <c r="L6" s="2"/>
    </row>
    <row r="7" spans="1:12" ht="43.5" customHeight="1" x14ac:dyDescent="0.25">
      <c r="A7" s="26"/>
      <c r="B7" s="27"/>
      <c r="C7" s="28"/>
      <c r="D7" s="6" t="s">
        <v>8</v>
      </c>
      <c r="E7" s="5" t="s">
        <v>9</v>
      </c>
      <c r="F7" s="6" t="s">
        <v>8</v>
      </c>
      <c r="G7" s="5" t="s">
        <v>9</v>
      </c>
      <c r="H7" s="6" t="s">
        <v>8</v>
      </c>
      <c r="I7" s="5" t="s">
        <v>9</v>
      </c>
      <c r="J7" s="2"/>
      <c r="K7" s="2"/>
      <c r="L7" s="2"/>
    </row>
    <row r="8" spans="1:12" x14ac:dyDescent="0.25">
      <c r="A8" s="7">
        <v>1</v>
      </c>
      <c r="B8" s="7">
        <v>2</v>
      </c>
      <c r="C8" s="7">
        <v>3</v>
      </c>
      <c r="D8" s="6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2"/>
      <c r="K8" s="2"/>
      <c r="L8" s="2"/>
    </row>
    <row r="9" spans="1:12" ht="31.5" x14ac:dyDescent="0.25">
      <c r="A9" s="8"/>
      <c r="B9" s="9" t="s">
        <v>10</v>
      </c>
      <c r="C9" s="10">
        <f>C11+C10</f>
        <v>23007475</v>
      </c>
      <c r="D9" s="10">
        <f>D11+D10</f>
        <v>8848300</v>
      </c>
      <c r="E9" s="11">
        <f>D9/C9*100</f>
        <v>38.458370594774088</v>
      </c>
      <c r="F9" s="10">
        <f>F10+F11</f>
        <v>8848300</v>
      </c>
      <c r="G9" s="12">
        <f>F9/D9*100</f>
        <v>100</v>
      </c>
      <c r="H9" s="10">
        <f>H10+H11</f>
        <v>8848300</v>
      </c>
      <c r="I9" s="13">
        <f>H9/F9*100</f>
        <v>100</v>
      </c>
      <c r="J9" s="2"/>
      <c r="K9" s="2"/>
      <c r="L9" s="2"/>
    </row>
    <row r="10" spans="1:12" x14ac:dyDescent="0.25">
      <c r="A10" s="8"/>
      <c r="B10" s="14" t="s">
        <v>11</v>
      </c>
      <c r="C10" s="10">
        <v>0</v>
      </c>
      <c r="D10" s="10">
        <v>0</v>
      </c>
      <c r="E10" s="11">
        <v>0</v>
      </c>
      <c r="F10" s="10">
        <v>0</v>
      </c>
      <c r="G10" s="12">
        <v>0</v>
      </c>
      <c r="H10" s="10">
        <v>0</v>
      </c>
      <c r="I10" s="13">
        <v>0</v>
      </c>
      <c r="J10" s="2"/>
      <c r="K10" s="2"/>
      <c r="L10" s="2"/>
    </row>
    <row r="11" spans="1:12" x14ac:dyDescent="0.25">
      <c r="A11" s="8"/>
      <c r="B11" s="14" t="s">
        <v>12</v>
      </c>
      <c r="C11" s="10">
        <f>SUM(C12:C18)</f>
        <v>23007475</v>
      </c>
      <c r="D11" s="10">
        <f>SUM(D12:D18)</f>
        <v>8848300</v>
      </c>
      <c r="E11" s="11">
        <f t="shared" ref="E11:E18" si="0">D11/C11*100</f>
        <v>38.458370594774088</v>
      </c>
      <c r="F11" s="15">
        <f>SUM(F12:F18)</f>
        <v>8848300</v>
      </c>
      <c r="G11" s="12">
        <f t="shared" ref="G11:G18" si="1">F11/D11*100</f>
        <v>100</v>
      </c>
      <c r="H11" s="15">
        <f>SUM(H12:H18)</f>
        <v>8848300</v>
      </c>
      <c r="I11" s="13">
        <f t="shared" ref="I11:I18" si="2">H11/F11*100</f>
        <v>100</v>
      </c>
      <c r="J11" s="2"/>
      <c r="K11" s="2"/>
      <c r="L11" s="2"/>
    </row>
    <row r="12" spans="1:12" ht="54" customHeight="1" x14ac:dyDescent="0.25">
      <c r="A12" s="6">
        <v>1</v>
      </c>
      <c r="B12" s="16" t="s">
        <v>13</v>
      </c>
      <c r="C12" s="17">
        <v>161000</v>
      </c>
      <c r="D12" s="17">
        <v>155200</v>
      </c>
      <c r="E12" s="18">
        <f t="shared" si="0"/>
        <v>96.397515527950304</v>
      </c>
      <c r="F12" s="17">
        <f t="shared" ref="F12:F18" si="3">D12</f>
        <v>155200</v>
      </c>
      <c r="G12" s="6">
        <f t="shared" si="1"/>
        <v>100</v>
      </c>
      <c r="H12" s="17">
        <f t="shared" ref="H12:H18" si="4">F12</f>
        <v>155200</v>
      </c>
      <c r="I12" s="19">
        <f t="shared" si="2"/>
        <v>100</v>
      </c>
      <c r="J12" s="2"/>
      <c r="K12" s="2"/>
      <c r="L12" s="2"/>
    </row>
    <row r="13" spans="1:12" ht="52.5" customHeight="1" x14ac:dyDescent="0.25">
      <c r="A13" s="6">
        <v>2</v>
      </c>
      <c r="B13" s="16" t="s">
        <v>14</v>
      </c>
      <c r="C13" s="17">
        <v>11500</v>
      </c>
      <c r="D13" s="17">
        <v>11400</v>
      </c>
      <c r="E13" s="18">
        <f t="shared" si="0"/>
        <v>99.130434782608702</v>
      </c>
      <c r="F13" s="17">
        <f t="shared" si="3"/>
        <v>11400</v>
      </c>
      <c r="G13" s="6">
        <f t="shared" si="1"/>
        <v>100</v>
      </c>
      <c r="H13" s="17">
        <f t="shared" si="4"/>
        <v>11400</v>
      </c>
      <c r="I13" s="19">
        <f t="shared" si="2"/>
        <v>100</v>
      </c>
      <c r="J13" s="2"/>
      <c r="K13" s="2"/>
      <c r="L13" s="2"/>
    </row>
    <row r="14" spans="1:12" ht="52.5" customHeight="1" x14ac:dyDescent="0.25">
      <c r="A14" s="6">
        <v>3</v>
      </c>
      <c r="B14" s="16" t="s">
        <v>15</v>
      </c>
      <c r="C14" s="17">
        <v>316100</v>
      </c>
      <c r="D14" s="17">
        <v>316100</v>
      </c>
      <c r="E14" s="18">
        <f t="shared" si="0"/>
        <v>100</v>
      </c>
      <c r="F14" s="17">
        <f t="shared" si="3"/>
        <v>316100</v>
      </c>
      <c r="G14" s="6">
        <f t="shared" si="1"/>
        <v>100</v>
      </c>
      <c r="H14" s="17">
        <f t="shared" si="4"/>
        <v>316100</v>
      </c>
      <c r="I14" s="19">
        <f t="shared" si="2"/>
        <v>100</v>
      </c>
      <c r="J14" s="2"/>
      <c r="K14" s="2"/>
      <c r="L14" s="2"/>
    </row>
    <row r="15" spans="1:12" ht="60" customHeight="1" x14ac:dyDescent="0.25">
      <c r="A15" s="6">
        <v>4</v>
      </c>
      <c r="B15" s="16" t="s">
        <v>16</v>
      </c>
      <c r="C15" s="17">
        <v>86200</v>
      </c>
      <c r="D15" s="20">
        <v>57500</v>
      </c>
      <c r="E15" s="18">
        <f t="shared" si="0"/>
        <v>66.705336426914158</v>
      </c>
      <c r="F15" s="17">
        <f t="shared" si="3"/>
        <v>57500</v>
      </c>
      <c r="G15" s="6">
        <f t="shared" si="1"/>
        <v>100</v>
      </c>
      <c r="H15" s="17">
        <f t="shared" si="4"/>
        <v>57500</v>
      </c>
      <c r="I15" s="19">
        <f t="shared" si="2"/>
        <v>100</v>
      </c>
      <c r="J15" s="2"/>
      <c r="K15" s="2"/>
      <c r="L15" s="2"/>
    </row>
    <row r="16" spans="1:12" ht="91.5" customHeight="1" x14ac:dyDescent="0.25">
      <c r="A16" s="6">
        <v>5</v>
      </c>
      <c r="B16" s="16" t="s">
        <v>17</v>
      </c>
      <c r="C16" s="17">
        <v>0</v>
      </c>
      <c r="D16" s="17">
        <v>5800</v>
      </c>
      <c r="E16" s="18">
        <v>0</v>
      </c>
      <c r="F16" s="17">
        <f t="shared" si="3"/>
        <v>5800</v>
      </c>
      <c r="G16" s="6">
        <f t="shared" si="1"/>
        <v>100</v>
      </c>
      <c r="H16" s="17">
        <f t="shared" si="4"/>
        <v>5800</v>
      </c>
      <c r="I16" s="19">
        <f t="shared" si="2"/>
        <v>100</v>
      </c>
      <c r="J16" s="2"/>
      <c r="K16" s="2"/>
      <c r="L16" s="2"/>
    </row>
    <row r="17" spans="1:12" ht="41.1" customHeight="1" x14ac:dyDescent="0.25">
      <c r="A17" s="6">
        <v>6</v>
      </c>
      <c r="B17" s="16" t="s">
        <v>18</v>
      </c>
      <c r="C17" s="21">
        <v>7132675</v>
      </c>
      <c r="D17" s="20">
        <v>6802300</v>
      </c>
      <c r="E17" s="18">
        <f t="shared" si="0"/>
        <v>95.368147293967553</v>
      </c>
      <c r="F17" s="17">
        <f t="shared" si="3"/>
        <v>6802300</v>
      </c>
      <c r="G17" s="22">
        <f t="shared" si="1"/>
        <v>100</v>
      </c>
      <c r="H17" s="17">
        <f t="shared" si="4"/>
        <v>6802300</v>
      </c>
      <c r="I17" s="23">
        <f t="shared" si="2"/>
        <v>100</v>
      </c>
      <c r="J17" s="2"/>
      <c r="K17" s="2"/>
      <c r="L17" s="2"/>
    </row>
    <row r="18" spans="1:12" ht="110.25" x14ac:dyDescent="0.25">
      <c r="A18" s="6">
        <v>7</v>
      </c>
      <c r="B18" s="16" t="s">
        <v>19</v>
      </c>
      <c r="C18" s="21">
        <v>15300000</v>
      </c>
      <c r="D18" s="20">
        <v>1500000</v>
      </c>
      <c r="E18" s="18">
        <f t="shared" si="0"/>
        <v>9.8039215686274517</v>
      </c>
      <c r="F18" s="17">
        <f t="shared" si="3"/>
        <v>1500000</v>
      </c>
      <c r="G18" s="22">
        <f t="shared" si="1"/>
        <v>100</v>
      </c>
      <c r="H18" s="17">
        <f t="shared" si="4"/>
        <v>1500000</v>
      </c>
      <c r="I18" s="23">
        <f t="shared" si="2"/>
        <v>100</v>
      </c>
      <c r="J18" s="2"/>
      <c r="K18" s="2"/>
      <c r="L18" s="2"/>
    </row>
    <row r="19" spans="1:12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</sheetData>
  <mergeCells count="9">
    <mergeCell ref="G1:I1"/>
    <mergeCell ref="G2:I2"/>
    <mergeCell ref="B4:H4"/>
    <mergeCell ref="A6:A7"/>
    <mergeCell ref="B6:B7"/>
    <mergeCell ref="C6:C7"/>
    <mergeCell ref="D6:E6"/>
    <mergeCell ref="F6:G6"/>
    <mergeCell ref="H6:I6"/>
  </mergeCells>
  <pageMargins left="0.70866141732283472" right="0.31496062992125984" top="0.74803149606299213" bottom="0.74803149606299213" header="0.51181102362204722" footer="0.51181102362204722"/>
  <pageSetup paperSize="9" scale="8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Ахметчина Надежда Николаевна</dc:creator>
  <cp:lastModifiedBy>RePack by Diakov</cp:lastModifiedBy>
  <cp:revision>9</cp:revision>
  <cp:lastPrinted>2025-11-20T07:01:11Z</cp:lastPrinted>
  <dcterms:created xsi:type="dcterms:W3CDTF">2020-03-06T09:20:00Z</dcterms:created>
  <dcterms:modified xsi:type="dcterms:W3CDTF">2025-11-18T11:01:10Z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diakov.net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KSOProductBuildVer">
    <vt:lpwstr>1049-11.2.0.9984</vt:lpwstr>
  </property>
</Properties>
</file>